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" sheetId="5" r:id="rId1"/>
  </sheets>
  <definedNames>
    <definedName name="Number_of_boards">Base!$B$2:$C$2</definedName>
    <definedName name="Number_of_boards___device" localSheetId="0">Base!$A$21</definedName>
    <definedName name="Number_of_boards___device">#REF!</definedName>
    <definedName name="Number_of_devices">#REF!</definedName>
    <definedName name="Qty" localSheetId="0">Base!$B$5:$B$12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H21" i="5"/>
  <c r="H22"/>
  <c r="H23"/>
  <c r="C18"/>
  <c r="C17"/>
  <c r="C16"/>
  <c r="C15"/>
  <c r="C14"/>
  <c r="C13"/>
  <c r="C12"/>
  <c r="C11"/>
  <c r="C10"/>
  <c r="C9"/>
  <c r="C8"/>
  <c r="C7"/>
  <c r="C6"/>
  <c r="C5"/>
  <c r="D39" l="1"/>
</calcChain>
</file>

<file path=xl/sharedStrings.xml><?xml version="1.0" encoding="utf-8"?>
<sst xmlns="http://schemas.openxmlformats.org/spreadsheetml/2006/main" count="129" uniqueCount="102">
  <si>
    <t>Qty</t>
  </si>
  <si>
    <t>Part Name</t>
  </si>
  <si>
    <t>Manufacturer</t>
  </si>
  <si>
    <t>Item</t>
  </si>
  <si>
    <t>Reference designators</t>
  </si>
  <si>
    <t>Value</t>
  </si>
  <si>
    <t>Assembly comments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</si>
  <si>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</si>
  <si>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</si>
  <si>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</si>
  <si>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</si>
  <si>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</si>
  <si>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</si>
  <si>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SMT</t>
  </si>
  <si>
    <t>Trought hole</t>
  </si>
  <si>
    <t>Total</t>
  </si>
  <si>
    <t>Part Description</t>
  </si>
  <si>
    <t>V1</t>
  </si>
  <si>
    <t>Analog Devices Inc</t>
  </si>
  <si>
    <t>TDK Corporation</t>
  </si>
  <si>
    <t>Digikey</t>
  </si>
  <si>
    <t>ADP2108</t>
  </si>
  <si>
    <t>CAPACITOR-0402,1uF</t>
  </si>
  <si>
    <t>ICS8516</t>
  </si>
  <si>
    <t>IND-MOLDED,1uH</t>
  </si>
  <si>
    <t>RJ-45_2X2</t>
  </si>
  <si>
    <t>ADP2108AUJZ-3.3-R7CT-ND</t>
  </si>
  <si>
    <t>ADP2108AUJZ-3.3-R7</t>
  </si>
  <si>
    <t>IC REG BUCK SYNC 3.3V TSOT23-5</t>
  </si>
  <si>
    <t>TSOT23-5</t>
  </si>
  <si>
    <t>445-4998-1-ND</t>
  </si>
  <si>
    <t>C1005X5R0J105K050BB</t>
  </si>
  <si>
    <t>CAP CER 1UF 6.3V 10% X5R 0402</t>
  </si>
  <si>
    <t>800-1154-ND</t>
  </si>
  <si>
    <t>8516FYLF</t>
  </si>
  <si>
    <t>IC CLK BUFFER 1:16 700MHZ 48TQFP</t>
  </si>
  <si>
    <t>DT, Integrated Device Technology Inc</t>
  </si>
  <si>
    <t>48-LQFP</t>
  </si>
  <si>
    <t>445-3163-1-ND</t>
  </si>
  <si>
    <t>MLZ1608A1R0M</t>
  </si>
  <si>
    <t>INDUCTOR MULTILAYER 1.0UH 0603</t>
  </si>
  <si>
    <t>TE Connectivity</t>
  </si>
  <si>
    <t>609-4633-ND</t>
  </si>
  <si>
    <t>10118070-500A110LF</t>
  </si>
  <si>
    <t>CONN MOD JACK R/A 8P8C SHIELDED</t>
  </si>
  <si>
    <t>FCI</t>
  </si>
  <si>
    <t>RJ-45_VERTICAL</t>
  </si>
  <si>
    <t>CONN MOD JACK 8P8C SHIELDED</t>
  </si>
  <si>
    <t>94152-088LF</t>
  </si>
  <si>
    <t>609-1072-ND</t>
  </si>
  <si>
    <t>POWER_HEADER_4PIN</t>
  </si>
  <si>
    <t>A24166-ND</t>
  </si>
  <si>
    <t>644752-4</t>
  </si>
  <si>
    <t>CONN HEADER VERT 4POS .156 TIN</t>
  </si>
  <si>
    <t>C1-4</t>
  </si>
  <si>
    <t>L1-L2</t>
  </si>
  <si>
    <t>V2</t>
  </si>
  <si>
    <t>CAP0402</t>
  </si>
  <si>
    <t>ADP2108AUJZ-2.5-R7CT-ND</t>
  </si>
  <si>
    <t>ADP2108AUJZ-2.5-R7</t>
  </si>
  <si>
    <t>IC REG BUCK SYNC 2.5V TSOT23-5</t>
  </si>
  <si>
    <t>CLK_IN CLK_OSC CLK_SCROD</t>
  </si>
  <si>
    <t>127MHZ_BUF BUNCH0_BUF OFFSET_BUF RESET_BUF</t>
  </si>
  <si>
    <t>BUFFER_SN65LVDS108</t>
  </si>
  <si>
    <t>1/5_DIVIDER</t>
  </si>
  <si>
    <t>CLOCK_DIVIDER_SY892321U</t>
  </si>
  <si>
    <t>CLK_FANOUT</t>
  </si>
  <si>
    <t>127_MHZ_OSC</t>
  </si>
  <si>
    <t>PWR_IN</t>
  </si>
  <si>
    <t>RIN</t>
  </si>
  <si>
    <t>CLK_OUT_1-2</t>
  </si>
  <si>
    <t>127_MHZ_OUTPUT CLOCK_INPUT OUTPUT_TO_SCROD</t>
  </si>
  <si>
    <t>296-2346-5-ND</t>
  </si>
  <si>
    <t>576-2965-5-ND</t>
  </si>
  <si>
    <t>RES0402</t>
  </si>
  <si>
    <t>RES0402,100</t>
  </si>
  <si>
    <t>RES 100 OHM 1/16W 1% 0402</t>
  </si>
  <si>
    <t>Stackpole Electronics Inc</t>
  </si>
  <si>
    <t>RMCF0402FT100R</t>
  </si>
  <si>
    <t>RMCF0402FT100RCT-ND</t>
  </si>
  <si>
    <t>Total QTY</t>
  </si>
  <si>
    <t>Number Of Boards</t>
  </si>
  <si>
    <t>OSC PROG 2.5V LVDS HIGH 50PPM</t>
  </si>
  <si>
    <t>6-SMD, No Lead (DFN, LCC)</t>
  </si>
  <si>
    <t>Silicon Laboratories Inc</t>
  </si>
  <si>
    <t>0603</t>
  </si>
  <si>
    <t>IC 8-PORT LVDS REPEATER 38-TSSOP</t>
  </si>
  <si>
    <t>SN65LVDS108DBT</t>
  </si>
  <si>
    <t>Texas Instruments</t>
  </si>
  <si>
    <t>38-TSSOP</t>
  </si>
  <si>
    <t>IC CLOCK DIVIDER LVDS 16-MLF</t>
  </si>
  <si>
    <t>Micrel Inc</t>
  </si>
  <si>
    <t>SY89231UMG</t>
  </si>
  <si>
    <t>16-MLF</t>
  </si>
  <si>
    <t>OSCILLATOR_SI591</t>
  </si>
  <si>
    <t>591FA-BDG-ND</t>
  </si>
  <si>
    <t>R_PULLUP</t>
  </si>
  <si>
    <t>RES0402,4.7K</t>
  </si>
  <si>
    <t>4.7K</t>
  </si>
  <si>
    <t>RES 4.7K OHM 1/16W 1% 0402</t>
  </si>
  <si>
    <t>RMCF0402FT4K70</t>
  </si>
  <si>
    <t>RMCF0402FT4K70CT-ND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</si>
</sst>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1" xfId="0" applyFont="1" applyBorder="1" applyAlignme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9"/>
  <sheetViews>
    <sheetView tabSelected="1" workbookViewId="0">
      <selection activeCell="E12" sqref="E12"/>
    </sheetView>
  </sheetViews>
  <sheetFormatPr defaultRowHeight="15"/>
  <cols>
    <col min="1" max="1" width="5.140625" bestFit="1" customWidth="1"/>
    <col min="2" max="2" width="4.140625" bestFit="1" customWidth="1"/>
    <col min="3" max="3" width="9.42578125" bestFit="1" customWidth="1"/>
    <col min="4" max="4" width="27.7109375" customWidth="1"/>
    <col min="5" max="5" width="25.28515625" customWidth="1"/>
    <col min="6" max="6" width="5.140625" customWidth="1"/>
    <col min="7" max="7" width="19.28515625" customWidth="1"/>
    <col min="8" max="8" width="35.7109375" customWidth="1"/>
    <col min="9" max="9" width="34.42578125" bestFit="1" customWidth="1"/>
    <col min="10" max="10" width="27" bestFit="1" customWidth="1"/>
    <col min="11" max="11" width="15.140625" customWidth="1"/>
    <col min="12" max="12" width="37.42578125" customWidth="1"/>
    <col min="13" max="13" width="19.5703125" bestFit="1" customWidth="1"/>
    <col min="17" max="17" width="50" customWidth="1"/>
  </cols>
  <sheetData>
    <row r="2" spans="1:13">
      <c r="A2" s="7" t="s">
        <v>81</v>
      </c>
      <c r="B2" s="7"/>
      <c r="C2" s="6">
        <v>5</v>
      </c>
    </row>
    <row r="4" spans="1:13">
      <c r="A4" s="1" t="s">
        <v>3</v>
      </c>
      <c r="B4" s="1" t="s">
        <v>0</v>
      </c>
      <c r="C4" s="1" t="s">
        <v>80</v>
      </c>
      <c r="D4" s="1" t="s">
        <v>4</v>
      </c>
      <c r="E4" s="1" t="s">
        <v>1</v>
      </c>
      <c r="F4" s="1" t="s">
        <v>5</v>
      </c>
      <c r="G4" s="1" t="s">
        <v>7</v>
      </c>
      <c r="H4" s="1" t="s">
        <v>16</v>
      </c>
      <c r="I4" s="1" t="s">
        <v>2</v>
      </c>
      <c r="J4" s="1" t="s">
        <v>8</v>
      </c>
      <c r="K4" s="1" t="s">
        <v>9</v>
      </c>
      <c r="L4" s="1" t="s">
        <v>10</v>
      </c>
      <c r="M4" s="1" t="s">
        <v>6</v>
      </c>
    </row>
    <row r="5" spans="1:13">
      <c r="A5" s="1">
        <v>1</v>
      </c>
      <c r="B5" s="1">
        <v>1</v>
      </c>
      <c r="C5" s="1">
        <f t="shared" ref="C5:C18" si="0">B5*Number_of_boards</f>
        <v>5</v>
      </c>
      <c r="D5" s="1" t="s">
        <v>17</v>
      </c>
      <c r="E5" s="1" t="s">
        <v>21</v>
      </c>
      <c r="F5" s="1"/>
      <c r="G5" s="1" t="s">
        <v>29</v>
      </c>
      <c r="H5" s="1" t="s">
        <v>28</v>
      </c>
      <c r="I5" s="1" t="s">
        <v>18</v>
      </c>
      <c r="J5" s="1" t="s">
        <v>27</v>
      </c>
      <c r="K5" s="1" t="s">
        <v>20</v>
      </c>
      <c r="L5" s="1" t="s">
        <v>26</v>
      </c>
      <c r="M5" s="1"/>
    </row>
    <row r="6" spans="1:13">
      <c r="A6" s="1">
        <v>2</v>
      </c>
      <c r="B6" s="1">
        <v>1</v>
      </c>
      <c r="C6" s="1">
        <f t="shared" si="0"/>
        <v>5</v>
      </c>
      <c r="D6" s="1" t="s">
        <v>56</v>
      </c>
      <c r="E6" s="1" t="s">
        <v>21</v>
      </c>
      <c r="F6" s="1"/>
      <c r="G6" s="1" t="s">
        <v>29</v>
      </c>
      <c r="H6" s="1" t="s">
        <v>60</v>
      </c>
      <c r="I6" s="1" t="s">
        <v>18</v>
      </c>
      <c r="J6" s="1" t="s">
        <v>59</v>
      </c>
      <c r="K6" s="1" t="s">
        <v>20</v>
      </c>
      <c r="L6" s="1" t="s">
        <v>58</v>
      </c>
      <c r="M6" s="1"/>
    </row>
    <row r="7" spans="1:13">
      <c r="A7" s="1">
        <v>3</v>
      </c>
      <c r="B7" s="1">
        <v>4</v>
      </c>
      <c r="C7" s="1">
        <f t="shared" si="0"/>
        <v>20</v>
      </c>
      <c r="D7" s="1" t="s">
        <v>54</v>
      </c>
      <c r="E7" s="1" t="s">
        <v>22</v>
      </c>
      <c r="F7" s="1"/>
      <c r="G7" s="1" t="s">
        <v>57</v>
      </c>
      <c r="H7" s="1" t="s">
        <v>32</v>
      </c>
      <c r="I7" s="1" t="s">
        <v>19</v>
      </c>
      <c r="J7" s="1" t="s">
        <v>31</v>
      </c>
      <c r="K7" s="1" t="s">
        <v>20</v>
      </c>
      <c r="L7" s="1" t="s">
        <v>30</v>
      </c>
      <c r="M7" s="1"/>
    </row>
    <row r="8" spans="1:13">
      <c r="A8" s="1">
        <v>4</v>
      </c>
      <c r="B8" s="1">
        <v>1</v>
      </c>
      <c r="C8" s="1">
        <f t="shared" si="0"/>
        <v>5</v>
      </c>
      <c r="D8" s="1" t="s">
        <v>66</v>
      </c>
      <c r="E8" s="1" t="s">
        <v>23</v>
      </c>
      <c r="F8" s="1"/>
      <c r="G8" s="1" t="s">
        <v>37</v>
      </c>
      <c r="H8" s="1" t="s">
        <v>35</v>
      </c>
      <c r="I8" s="1" t="s">
        <v>36</v>
      </c>
      <c r="J8" s="1" t="s">
        <v>34</v>
      </c>
      <c r="K8" s="1" t="s">
        <v>20</v>
      </c>
      <c r="L8" s="1" t="s">
        <v>33</v>
      </c>
      <c r="M8" s="1"/>
    </row>
    <row r="9" spans="1:13">
      <c r="A9" s="1">
        <v>5</v>
      </c>
      <c r="B9" s="1">
        <v>2</v>
      </c>
      <c r="C9" s="1">
        <f t="shared" si="0"/>
        <v>10</v>
      </c>
      <c r="D9" s="1" t="s">
        <v>55</v>
      </c>
      <c r="E9" s="1" t="s">
        <v>24</v>
      </c>
      <c r="F9" s="1"/>
      <c r="G9" s="1" t="s">
        <v>85</v>
      </c>
      <c r="H9" s="1" t="s">
        <v>40</v>
      </c>
      <c r="I9" s="1" t="s">
        <v>19</v>
      </c>
      <c r="J9" s="1" t="s">
        <v>39</v>
      </c>
      <c r="K9" s="1" t="s">
        <v>20</v>
      </c>
      <c r="L9" s="1" t="s">
        <v>38</v>
      </c>
      <c r="M9" s="1"/>
    </row>
    <row r="10" spans="1:13">
      <c r="A10" s="1">
        <v>6</v>
      </c>
      <c r="B10" s="1">
        <v>1</v>
      </c>
      <c r="C10" s="1">
        <f t="shared" si="0"/>
        <v>5</v>
      </c>
      <c r="D10" s="1" t="s">
        <v>68</v>
      </c>
      <c r="E10" s="1" t="s">
        <v>50</v>
      </c>
      <c r="F10" s="1"/>
      <c r="G10" s="1"/>
      <c r="H10" s="1" t="s">
        <v>53</v>
      </c>
      <c r="I10" s="1" t="s">
        <v>41</v>
      </c>
      <c r="J10" s="1" t="s">
        <v>52</v>
      </c>
      <c r="K10" s="1" t="s">
        <v>20</v>
      </c>
      <c r="L10" s="1" t="s">
        <v>51</v>
      </c>
      <c r="M10" s="1"/>
    </row>
    <row r="11" spans="1:13">
      <c r="A11" s="1">
        <v>7</v>
      </c>
      <c r="B11" s="1">
        <v>2</v>
      </c>
      <c r="C11" s="1">
        <f t="shared" si="0"/>
        <v>10</v>
      </c>
      <c r="D11" s="1" t="s">
        <v>70</v>
      </c>
      <c r="E11" s="1" t="s">
        <v>25</v>
      </c>
      <c r="F11" s="1"/>
      <c r="G11" s="1"/>
      <c r="H11" s="1" t="s">
        <v>44</v>
      </c>
      <c r="I11" s="1" t="s">
        <v>45</v>
      </c>
      <c r="J11" s="1" t="s">
        <v>43</v>
      </c>
      <c r="K11" s="1" t="s">
        <v>20</v>
      </c>
      <c r="L11" s="1" t="s">
        <v>42</v>
      </c>
      <c r="M11" s="1"/>
    </row>
    <row r="12" spans="1:13">
      <c r="A12" s="1">
        <v>8</v>
      </c>
      <c r="B12" s="1">
        <v>3</v>
      </c>
      <c r="C12" s="1">
        <f t="shared" si="0"/>
        <v>15</v>
      </c>
      <c r="D12" s="1" t="s">
        <v>61</v>
      </c>
      <c r="E12" s="1" t="s">
        <v>46</v>
      </c>
      <c r="F12" s="1"/>
      <c r="G12" s="1"/>
      <c r="H12" s="1" t="s">
        <v>47</v>
      </c>
      <c r="I12" s="1" t="s">
        <v>45</v>
      </c>
      <c r="J12" s="1" t="s">
        <v>48</v>
      </c>
      <c r="K12" s="1" t="s">
        <v>20</v>
      </c>
      <c r="L12" s="1" t="s">
        <v>49</v>
      </c>
      <c r="M12" s="1"/>
    </row>
    <row r="13" spans="1:13">
      <c r="A13" s="1">
        <v>9</v>
      </c>
      <c r="B13" s="1">
        <v>1</v>
      </c>
      <c r="C13" s="1">
        <f t="shared" si="0"/>
        <v>5</v>
      </c>
      <c r="D13" s="1" t="s">
        <v>67</v>
      </c>
      <c r="E13" s="1" t="s">
        <v>94</v>
      </c>
      <c r="F13" s="1"/>
      <c r="G13" s="1" t="s">
        <v>83</v>
      </c>
      <c r="H13" s="1" t="s">
        <v>82</v>
      </c>
      <c r="I13" s="1" t="s">
        <v>84</v>
      </c>
      <c r="J13" s="1" t="s">
        <v>95</v>
      </c>
      <c r="K13" s="1" t="s">
        <v>20</v>
      </c>
      <c r="L13" s="1" t="s">
        <v>95</v>
      </c>
      <c r="M13" s="1"/>
    </row>
    <row r="14" spans="1:13">
      <c r="A14" s="1">
        <v>10</v>
      </c>
      <c r="B14" s="1">
        <v>4</v>
      </c>
      <c r="C14" s="1">
        <f t="shared" si="0"/>
        <v>20</v>
      </c>
      <c r="D14" s="1" t="s">
        <v>62</v>
      </c>
      <c r="E14" s="1" t="s">
        <v>63</v>
      </c>
      <c r="F14" s="1"/>
      <c r="G14" s="1" t="s">
        <v>89</v>
      </c>
      <c r="H14" s="1" t="s">
        <v>86</v>
      </c>
      <c r="I14" s="1" t="s">
        <v>88</v>
      </c>
      <c r="J14" s="1" t="s">
        <v>87</v>
      </c>
      <c r="K14" s="1" t="s">
        <v>20</v>
      </c>
      <c r="L14" s="1" t="s">
        <v>72</v>
      </c>
      <c r="M14" s="1"/>
    </row>
    <row r="15" spans="1:13">
      <c r="A15" s="1">
        <v>11</v>
      </c>
      <c r="B15" s="1">
        <v>1</v>
      </c>
      <c r="C15" s="1">
        <f t="shared" si="0"/>
        <v>5</v>
      </c>
      <c r="D15" s="1" t="s">
        <v>64</v>
      </c>
      <c r="E15" s="1" t="s">
        <v>65</v>
      </c>
      <c r="F15" s="1"/>
      <c r="G15" s="1" t="s">
        <v>93</v>
      </c>
      <c r="H15" s="1" t="s">
        <v>90</v>
      </c>
      <c r="I15" s="1" t="s">
        <v>91</v>
      </c>
      <c r="J15" s="1" t="s">
        <v>92</v>
      </c>
      <c r="K15" s="1" t="s">
        <v>20</v>
      </c>
      <c r="L15" s="1" t="s">
        <v>73</v>
      </c>
      <c r="M15" s="1"/>
    </row>
    <row r="16" spans="1:13">
      <c r="A16" s="1">
        <v>12</v>
      </c>
      <c r="B16" s="1">
        <v>1</v>
      </c>
      <c r="C16" s="1">
        <f t="shared" si="0"/>
        <v>5</v>
      </c>
      <c r="D16" s="1" t="s">
        <v>69</v>
      </c>
      <c r="E16" s="1" t="s">
        <v>75</v>
      </c>
      <c r="F16" s="1">
        <v>100</v>
      </c>
      <c r="G16" s="1" t="s">
        <v>74</v>
      </c>
      <c r="H16" s="1" t="s">
        <v>76</v>
      </c>
      <c r="I16" s="1" t="s">
        <v>77</v>
      </c>
      <c r="J16" s="1" t="s">
        <v>78</v>
      </c>
      <c r="K16" s="1" t="s">
        <v>20</v>
      </c>
      <c r="L16" s="1" t="s">
        <v>79</v>
      </c>
      <c r="M16" s="1"/>
    </row>
    <row r="17" spans="1:13">
      <c r="A17" s="1">
        <v>13</v>
      </c>
      <c r="B17" s="1">
        <v>3</v>
      </c>
      <c r="C17" s="1">
        <f t="shared" si="0"/>
        <v>15</v>
      </c>
      <c r="D17" s="1" t="s">
        <v>71</v>
      </c>
      <c r="E17" s="1" t="s">
        <v>46</v>
      </c>
      <c r="F17" s="1"/>
      <c r="G17" s="1"/>
      <c r="H17" s="1" t="s">
        <v>47</v>
      </c>
      <c r="I17" s="1" t="s">
        <v>45</v>
      </c>
      <c r="J17" s="1" t="s">
        <v>48</v>
      </c>
      <c r="K17" s="1" t="s">
        <v>20</v>
      </c>
      <c r="L17" s="1" t="s">
        <v>49</v>
      </c>
      <c r="M17" s="1"/>
    </row>
    <row r="18" spans="1:13">
      <c r="A18" s="1">
        <v>14</v>
      </c>
      <c r="B18" s="1">
        <v>1</v>
      </c>
      <c r="C18" s="1">
        <f t="shared" si="0"/>
        <v>5</v>
      </c>
      <c r="D18" s="1" t="s">
        <v>96</v>
      </c>
      <c r="E18" s="1" t="s">
        <v>97</v>
      </c>
      <c r="F18" s="1" t="s">
        <v>98</v>
      </c>
      <c r="G18" s="1" t="s">
        <v>74</v>
      </c>
      <c r="H18" s="1" t="s">
        <v>99</v>
      </c>
      <c r="I18" s="1" t="s">
        <v>77</v>
      </c>
      <c r="J18" s="1" t="s">
        <v>100</v>
      </c>
      <c r="K18" s="1" t="s">
        <v>20</v>
      </c>
      <c r="L18" s="1" t="s">
        <v>101</v>
      </c>
      <c r="M18" s="1"/>
    </row>
    <row r="21" spans="1:13">
      <c r="D21" s="5" t="s">
        <v>0</v>
      </c>
      <c r="E21" s="3" t="s">
        <v>11</v>
      </c>
      <c r="G21" s="1" t="s">
        <v>13</v>
      </c>
      <c r="H21" s="1">
        <f>H23-H22</f>
        <v>25</v>
      </c>
    </row>
    <row r="22" spans="1:13">
      <c r="D22" s="1"/>
      <c r="E22" s="1"/>
      <c r="G22" s="1" t="s">
        <v>14</v>
      </c>
      <c r="H22" s="1">
        <f>B10</f>
        <v>1</v>
      </c>
    </row>
    <row r="23" spans="1:13">
      <c r="D23" s="1"/>
      <c r="E23" s="1"/>
      <c r="G23" s="1" t="s">
        <v>15</v>
      </c>
      <c r="H23" s="1">
        <f>SUM(B5:B18)</f>
        <v>26</v>
      </c>
    </row>
    <row r="24" spans="1:13">
      <c r="D24" s="1"/>
      <c r="E24" s="1"/>
    </row>
    <row r="25" spans="1:13">
      <c r="C25" s="2"/>
      <c r="D25" s="1"/>
      <c r="E25" s="1"/>
    </row>
    <row r="26" spans="1:13">
      <c r="D26" s="1"/>
      <c r="E26" s="1"/>
    </row>
    <row r="27" spans="1:13">
      <c r="D27" s="1"/>
      <c r="E27" s="1"/>
    </row>
    <row r="28" spans="1:13">
      <c r="D28" s="1"/>
      <c r="E28" s="1"/>
    </row>
    <row r="29" spans="1:13">
      <c r="D29" s="1"/>
      <c r="E29" s="1"/>
    </row>
    <row r="30" spans="1:13">
      <c r="D30" s="1"/>
      <c r="E30" s="1"/>
    </row>
    <row r="31" spans="1:13">
      <c r="D31" s="1"/>
      <c r="E31" s="1"/>
    </row>
    <row r="32" spans="1:13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>
        <f>SUM(D22:D38)</f>
        <v>0</v>
      </c>
      <c r="E39" s="4" t="s">
        <v>12</v>
      </c>
    </row>
  </sheetData>
  <mergeCells count="1">
    <mergeCell ref="A2:B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Base</vt:lpstr>
      <vt:lpstr>Number_of_boards</vt:lpstr>
      <vt:lpstr>Base!Number_of_boards___device</vt:lpstr>
      <vt:lpstr>Base!Qty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2014-10-03T21:10:19Z</cp:lastPrinted>
  <dcterms:created xsi:type="dcterms:W3CDTF">2013-02-21T02:48:05Z</dcterms:created>
  <dcterms:modified xsi:type="dcterms:W3CDTF">2014-10-15T01:33:04Z</dcterms:modified>
</cp:coreProperties>
</file>