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" sheetId="5" r:id="rId1"/>
  </sheets>
  <definedNames>
    <definedName name="Number_of_boards">Base!$B$2:$C$2</definedName>
    <definedName name="Number_of_boards___device" localSheetId="0">Base!$A$21</definedName>
    <definedName name="Number_of_boards___device">#REF!</definedName>
    <definedName name="Number_of_devices">#REF!</definedName>
    <definedName name="Qty" localSheetId="0">Base!$B$5:$B$16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H21" i="5"/>
  <c r="H23"/>
  <c r="C6"/>
  <c r="C7"/>
  <c r="C8"/>
  <c r="C9"/>
  <c r="C10"/>
  <c r="C11"/>
  <c r="C12"/>
  <c r="C13"/>
  <c r="C14"/>
  <c r="C15"/>
  <c r="C16"/>
  <c r="C17"/>
  <c r="C18"/>
  <c r="C5"/>
  <c r="D39" l="1"/>
</calcChain>
</file>

<file path=xl/sharedStrings.xml><?xml version="1.0" encoding="utf-8"?>
<sst xmlns="http://schemas.openxmlformats.org/spreadsheetml/2006/main" count="139" uniqueCount="112">
  <si>
    <t>Qty</t>
  </si>
  <si>
    <t>Part Name</t>
  </si>
  <si>
    <t>Manufacturer</t>
  </si>
  <si>
    <t>Item</t>
  </si>
  <si>
    <t>Reference designators</t>
  </si>
  <si>
    <t>Value</t>
  </si>
  <si>
    <t>Assembly comments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</si>
  <si>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</si>
  <si>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</si>
  <si>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</si>
  <si>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</si>
  <si>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</si>
  <si>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</si>
  <si>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SMT</t>
  </si>
  <si>
    <t>Trought hole</t>
  </si>
  <si>
    <t>Total</t>
  </si>
  <si>
    <t>IC LDO REG 1A ADJ-V SOT223-5</t>
  </si>
  <si>
    <t>Part Description</t>
  </si>
  <si>
    <t>MCP1826T-ADJE/DCCT-ND</t>
  </si>
  <si>
    <t>V2</t>
  </si>
  <si>
    <t>ADP3338AKCZ-2.5RL7</t>
  </si>
  <si>
    <t>C22-23 C27-28 C31 C33-34 C37-38</t>
  </si>
  <si>
    <t>CAP0603,10uF</t>
  </si>
  <si>
    <t>C2-3 C5-6</t>
  </si>
  <si>
    <t>CAP0603,1uF</t>
  </si>
  <si>
    <t>C1 C25-26 C29-30 C32 C35-36 C39-40</t>
  </si>
  <si>
    <t>C8</t>
  </si>
  <si>
    <t>CAPACITOR-0402,13pF</t>
  </si>
  <si>
    <t>J1</t>
  </si>
  <si>
    <t>U1</t>
  </si>
  <si>
    <t>IRSX</t>
  </si>
  <si>
    <t>R1-5 R10-11</t>
  </si>
  <si>
    <t>RES0402,100</t>
  </si>
  <si>
    <t>RC1-2</t>
  </si>
  <si>
    <t>RT1</t>
  </si>
  <si>
    <t>RES0402,50</t>
  </si>
  <si>
    <t>RA1 RB1</t>
  </si>
  <si>
    <t>U2</t>
  </si>
  <si>
    <t>TEMPERATURE_SENSOR_I2C</t>
  </si>
  <si>
    <t>V1</t>
  </si>
  <si>
    <t>TPS731125MDBVREP</t>
  </si>
  <si>
    <t>RF1</t>
  </si>
  <si>
    <t>UMCC_RECEPTACLE</t>
  </si>
  <si>
    <t>Analog Devices Inc</t>
  </si>
  <si>
    <t>SOT-223-3</t>
  </si>
  <si>
    <t>10uF</t>
  </si>
  <si>
    <t>CAP0603</t>
  </si>
  <si>
    <t>CAP CER 10UF 6.3V 10% X5R 0603</t>
  </si>
  <si>
    <t>TDK Corporation</t>
  </si>
  <si>
    <t>C1608X5R0J106K080AB</t>
  </si>
  <si>
    <t>Digikey</t>
  </si>
  <si>
    <t>445-7492-1-ND</t>
  </si>
  <si>
    <t>1uF</t>
  </si>
  <si>
    <t>CAP CER 1UF 10V Y5V 0603</t>
  </si>
  <si>
    <t>CL10F105ZP8NNNC</t>
  </si>
  <si>
    <t>1276-1041-1-ND</t>
  </si>
  <si>
    <t>CAP0402,0.1uF</t>
  </si>
  <si>
    <t>0.1uF</t>
  </si>
  <si>
    <t>CAP0402</t>
  </si>
  <si>
    <t>CAP CER 0.1UF 10V 10% JB 0402</t>
  </si>
  <si>
    <t>C1005JB1A104K050BA</t>
  </si>
  <si>
    <t>445-10894-1-ND</t>
  </si>
  <si>
    <t>RES0402,7.5K</t>
  </si>
  <si>
    <t>7.5K</t>
  </si>
  <si>
    <t>RES0402</t>
  </si>
  <si>
    <t>RES 7.5K OHM 1/16W 1% 0402</t>
  </si>
  <si>
    <t>Stackpole Electronics Inc</t>
  </si>
  <si>
    <t>RMCF0402FT7K50</t>
  </si>
  <si>
    <t>RMCF0402FT7K50CT-ND</t>
  </si>
  <si>
    <t>RES 49.9 OHM 1/10W 1% 0402 SMD</t>
  </si>
  <si>
    <t>Panasonic Electronic Components</t>
  </si>
  <si>
    <t>ERJ-2RKF49R9X</t>
  </si>
  <si>
    <t>P49.9LCT-ND</t>
  </si>
  <si>
    <t>RES0402,2.2K</t>
  </si>
  <si>
    <t>2.2K</t>
  </si>
  <si>
    <t>RES 2.2K OHM 1/16W 5% 0402</t>
  </si>
  <si>
    <t>RMCF0402JT2K20</t>
  </si>
  <si>
    <t>RMCF0402JT2K20CT-ND</t>
  </si>
  <si>
    <t>SOT23-6L</t>
  </si>
  <si>
    <t>IC TEMP SNSR DGTL 2.25V SOT-23-6</t>
  </si>
  <si>
    <t>STMicroelectronics</t>
  </si>
  <si>
    <t>STTS751-0WB3F</t>
  </si>
  <si>
    <t>497-10663-1-ND</t>
  </si>
  <si>
    <t>H11891TR</t>
  </si>
  <si>
    <t>UMCC PCB RECEPTACLE STYLE A</t>
  </si>
  <si>
    <t>Hirose Electric Co Ltd</t>
  </si>
  <si>
    <t>U.FL-R-SMT-1(10)</t>
  </si>
  <si>
    <t>H11891TR-ND</t>
  </si>
  <si>
    <t>Texas Instruments</t>
  </si>
  <si>
    <t>IC REG LDO 1.25V 0.15A SOT23-5</t>
  </si>
  <si>
    <t>SOT23-5</t>
  </si>
  <si>
    <t>490-5925-1-ND</t>
  </si>
  <si>
    <t>GRM1555C1H130JA01D</t>
  </si>
  <si>
    <t>Murata Electronics North America</t>
  </si>
  <si>
    <t>CAP CER 13PF 50V 5% NP0 0402</t>
  </si>
  <si>
    <t>waveform-sampling ASIC</t>
  </si>
  <si>
    <t>13pF</t>
  </si>
  <si>
    <t>ERF8-EM-25</t>
  </si>
  <si>
    <t>ERF8-EM-025-01-L-D_EM2_TR</t>
  </si>
  <si>
    <t>Samtec</t>
  </si>
  <si>
    <t>0,80 mm Edge Rate™ Rugged High Speed Socket Strip</t>
  </si>
  <si>
    <t>RMCF0402FT100RCT-ND</t>
  </si>
  <si>
    <t>RMCF0402FT100R</t>
  </si>
  <si>
    <t>RES 100 OHM 1/16W 1% 0402</t>
  </si>
  <si>
    <t>Total QTY</t>
  </si>
  <si>
    <t>Number of boards</t>
  </si>
  <si>
    <t>Components per board</t>
  </si>
  <si>
    <t>TPS731125DBVT</t>
  </si>
  <si>
    <t>296-32551-1-ND</t>
  </si>
  <si>
    <t>IDLAB</t>
  </si>
  <si>
    <t>none</t>
  </si>
  <si>
    <t>TQFP128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</si>
</sst>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Font="1" applyBorder="1" applyAlignment="1"/>
    <xf numFmtId="0" fontId="5" fillId="0" borderId="1" xfId="2" applyFont="1" applyBorder="1" applyAlignment="1" applyProtection="1">
      <alignment wrapText="1"/>
    </xf>
    <xf numFmtId="0" fontId="6" fillId="0" borderId="0" xfId="0" applyFont="1"/>
    <xf numFmtId="0" fontId="6" fillId="0" borderId="1" xfId="0" applyFont="1" applyBorder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</cellXfs>
  <cellStyles count="3">
    <cellStyle name="Hyperlinkki" xfId="2" builtinId="8"/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gikey.com/Suppliers/us/Analog-Devices.pag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9"/>
  <sheetViews>
    <sheetView tabSelected="1" topLeftCell="E1" workbookViewId="0">
      <selection activeCell="F12" sqref="F12:L12"/>
    </sheetView>
  </sheetViews>
  <sheetFormatPr defaultRowHeight="15"/>
  <cols>
    <col min="3" max="3" width="13.140625" customWidth="1"/>
    <col min="4" max="4" width="24.140625" bestFit="1" customWidth="1"/>
    <col min="5" max="5" width="33.42578125" customWidth="1"/>
    <col min="6" max="7" width="21.140625" customWidth="1"/>
    <col min="8" max="8" width="50" customWidth="1"/>
    <col min="9" max="9" width="43.42578125" bestFit="1" customWidth="1"/>
    <col min="10" max="10" width="27" bestFit="1" customWidth="1"/>
    <col min="11" max="11" width="15.140625" customWidth="1"/>
    <col min="12" max="12" width="37.42578125" customWidth="1"/>
    <col min="13" max="13" width="19.5703125" bestFit="1" customWidth="1"/>
    <col min="17" max="17" width="50" customWidth="1"/>
  </cols>
  <sheetData>
    <row r="2" spans="1:17">
      <c r="A2" s="18" t="s">
        <v>105</v>
      </c>
      <c r="B2" s="18"/>
      <c r="C2">
        <v>200</v>
      </c>
    </row>
    <row r="4" spans="1:17">
      <c r="A4" s="2" t="s">
        <v>3</v>
      </c>
      <c r="B4" s="2" t="s">
        <v>0</v>
      </c>
      <c r="C4" s="2" t="s">
        <v>104</v>
      </c>
      <c r="D4" s="2" t="s">
        <v>4</v>
      </c>
      <c r="E4" s="2" t="s">
        <v>1</v>
      </c>
      <c r="F4" s="2" t="s">
        <v>5</v>
      </c>
      <c r="G4" s="2" t="s">
        <v>7</v>
      </c>
      <c r="H4" s="2" t="s">
        <v>17</v>
      </c>
      <c r="I4" s="2" t="s">
        <v>2</v>
      </c>
      <c r="J4" s="2" t="s">
        <v>8</v>
      </c>
      <c r="K4" s="2" t="s">
        <v>9</v>
      </c>
      <c r="L4" s="2" t="s">
        <v>10</v>
      </c>
      <c r="M4" s="2" t="s">
        <v>6</v>
      </c>
      <c r="N4" s="4"/>
      <c r="O4" s="4"/>
      <c r="P4" s="5"/>
      <c r="Q4" s="4"/>
    </row>
    <row r="5" spans="1:17">
      <c r="A5" s="1">
        <v>1</v>
      </c>
      <c r="B5" s="1">
        <v>1</v>
      </c>
      <c r="C5" s="1">
        <f t="shared" ref="C5:C18" si="0">Number_of_boards*B5</f>
        <v>200</v>
      </c>
      <c r="D5" s="1" t="s">
        <v>19</v>
      </c>
      <c r="E5" s="9" t="s">
        <v>20</v>
      </c>
      <c r="F5" s="10"/>
      <c r="G5" s="11" t="s">
        <v>44</v>
      </c>
      <c r="H5" s="12" t="s">
        <v>16</v>
      </c>
      <c r="I5" s="13" t="s">
        <v>43</v>
      </c>
      <c r="J5" s="9" t="s">
        <v>20</v>
      </c>
      <c r="K5" s="9"/>
      <c r="L5" s="1" t="s">
        <v>18</v>
      </c>
      <c r="M5" s="1"/>
      <c r="N5" s="5"/>
      <c r="O5" s="5"/>
      <c r="P5" s="5"/>
      <c r="Q5" s="5"/>
    </row>
    <row r="6" spans="1:17">
      <c r="A6" s="1">
        <v>2</v>
      </c>
      <c r="B6" s="1">
        <v>9</v>
      </c>
      <c r="C6" s="1">
        <f t="shared" si="0"/>
        <v>1800</v>
      </c>
      <c r="D6" s="1" t="s">
        <v>21</v>
      </c>
      <c r="E6" s="9" t="s">
        <v>22</v>
      </c>
      <c r="F6" s="10" t="s">
        <v>45</v>
      </c>
      <c r="G6" s="9" t="s">
        <v>46</v>
      </c>
      <c r="H6" s="9" t="s">
        <v>47</v>
      </c>
      <c r="I6" s="9" t="s">
        <v>48</v>
      </c>
      <c r="J6" s="9" t="s">
        <v>49</v>
      </c>
      <c r="K6" s="9" t="s">
        <v>50</v>
      </c>
      <c r="L6" s="1" t="s">
        <v>51</v>
      </c>
      <c r="M6" s="1"/>
      <c r="N6" s="5"/>
      <c r="O6" s="5"/>
      <c r="P6" s="5"/>
      <c r="Q6" s="5"/>
    </row>
    <row r="7" spans="1:17">
      <c r="A7" s="1">
        <v>3</v>
      </c>
      <c r="B7" s="1">
        <v>4</v>
      </c>
      <c r="C7" s="1">
        <f t="shared" si="0"/>
        <v>800</v>
      </c>
      <c r="D7" s="1" t="s">
        <v>23</v>
      </c>
      <c r="E7" s="9" t="s">
        <v>24</v>
      </c>
      <c r="F7" s="10" t="s">
        <v>52</v>
      </c>
      <c r="G7" s="9" t="s">
        <v>46</v>
      </c>
      <c r="H7" s="9" t="s">
        <v>53</v>
      </c>
      <c r="I7" s="9" t="s">
        <v>48</v>
      </c>
      <c r="J7" s="9" t="s">
        <v>54</v>
      </c>
      <c r="K7" s="9" t="s">
        <v>50</v>
      </c>
      <c r="L7" s="1" t="s">
        <v>55</v>
      </c>
      <c r="M7" s="1"/>
      <c r="N7" s="5"/>
      <c r="O7" s="5"/>
      <c r="P7" s="5"/>
      <c r="Q7" s="5"/>
    </row>
    <row r="8" spans="1:17">
      <c r="A8" s="1">
        <v>4</v>
      </c>
      <c r="B8" s="1">
        <v>10</v>
      </c>
      <c r="C8" s="1">
        <f t="shared" si="0"/>
        <v>2000</v>
      </c>
      <c r="D8" s="1" t="s">
        <v>25</v>
      </c>
      <c r="E8" s="9" t="s">
        <v>56</v>
      </c>
      <c r="F8" s="10" t="s">
        <v>57</v>
      </c>
      <c r="G8" s="9" t="s">
        <v>58</v>
      </c>
      <c r="H8" s="9" t="s">
        <v>59</v>
      </c>
      <c r="I8" s="9" t="s">
        <v>48</v>
      </c>
      <c r="J8" s="9" t="s">
        <v>60</v>
      </c>
      <c r="K8" s="9" t="s">
        <v>50</v>
      </c>
      <c r="L8" s="1" t="s">
        <v>61</v>
      </c>
      <c r="M8" s="1"/>
      <c r="N8" s="5"/>
      <c r="O8" s="5"/>
      <c r="P8" s="5"/>
      <c r="Q8" s="5"/>
    </row>
    <row r="9" spans="1:17">
      <c r="A9" s="1">
        <v>5</v>
      </c>
      <c r="B9" s="1">
        <v>1</v>
      </c>
      <c r="C9" s="1">
        <f t="shared" si="0"/>
        <v>200</v>
      </c>
      <c r="D9" s="1" t="s">
        <v>26</v>
      </c>
      <c r="E9" s="9" t="s">
        <v>27</v>
      </c>
      <c r="F9" s="10" t="s">
        <v>96</v>
      </c>
      <c r="G9" s="9" t="s">
        <v>58</v>
      </c>
      <c r="H9" s="9" t="s">
        <v>94</v>
      </c>
      <c r="I9" s="9" t="s">
        <v>93</v>
      </c>
      <c r="J9" s="9" t="s">
        <v>92</v>
      </c>
      <c r="K9" s="9"/>
      <c r="L9" s="14" t="s">
        <v>91</v>
      </c>
      <c r="M9" s="1"/>
      <c r="N9" s="5"/>
      <c r="O9" s="5"/>
      <c r="P9" s="5"/>
      <c r="Q9" s="5"/>
    </row>
    <row r="10" spans="1:17">
      <c r="A10" s="1">
        <v>6</v>
      </c>
      <c r="B10" s="1">
        <v>1</v>
      </c>
      <c r="C10" s="1">
        <f t="shared" si="0"/>
        <v>200</v>
      </c>
      <c r="D10" s="1" t="s">
        <v>28</v>
      </c>
      <c r="E10" s="9" t="s">
        <v>97</v>
      </c>
      <c r="F10" s="10"/>
      <c r="G10" s="11" t="s">
        <v>97</v>
      </c>
      <c r="H10" s="9" t="s">
        <v>100</v>
      </c>
      <c r="I10" s="9" t="s">
        <v>99</v>
      </c>
      <c r="J10" s="1" t="s">
        <v>98</v>
      </c>
      <c r="K10" s="9" t="s">
        <v>99</v>
      </c>
      <c r="L10" s="9" t="s">
        <v>98</v>
      </c>
      <c r="M10" s="1"/>
      <c r="N10" s="5"/>
      <c r="O10" s="5"/>
      <c r="P10" s="5"/>
      <c r="Q10" s="5"/>
    </row>
    <row r="11" spans="1:17">
      <c r="A11" s="1">
        <v>7</v>
      </c>
      <c r="B11" s="1">
        <v>1</v>
      </c>
      <c r="C11" s="1">
        <f t="shared" si="0"/>
        <v>200</v>
      </c>
      <c r="D11" s="1" t="s">
        <v>29</v>
      </c>
      <c r="E11" s="9" t="s">
        <v>30</v>
      </c>
      <c r="F11" s="17" t="s">
        <v>30</v>
      </c>
      <c r="G11" s="16" t="s">
        <v>111</v>
      </c>
      <c r="H11" s="9" t="s">
        <v>95</v>
      </c>
      <c r="I11" s="1" t="s">
        <v>109</v>
      </c>
      <c r="J11" s="1" t="s">
        <v>110</v>
      </c>
      <c r="K11" s="1" t="s">
        <v>109</v>
      </c>
      <c r="L11" s="1" t="s">
        <v>110</v>
      </c>
      <c r="M11" s="1"/>
      <c r="N11" s="5"/>
      <c r="O11" s="5"/>
      <c r="P11" s="5"/>
      <c r="Q11" s="5"/>
    </row>
    <row r="12" spans="1:17">
      <c r="A12" s="1">
        <v>8</v>
      </c>
      <c r="B12" s="1">
        <v>7</v>
      </c>
      <c r="C12" s="1">
        <f t="shared" si="0"/>
        <v>1400</v>
      </c>
      <c r="D12" s="1" t="s">
        <v>31</v>
      </c>
      <c r="E12" s="9" t="s">
        <v>32</v>
      </c>
      <c r="F12" s="10">
        <v>100</v>
      </c>
      <c r="G12" s="1" t="s">
        <v>64</v>
      </c>
      <c r="H12" s="1" t="s">
        <v>103</v>
      </c>
      <c r="I12" s="9" t="s">
        <v>66</v>
      </c>
      <c r="J12" s="1" t="s">
        <v>102</v>
      </c>
      <c r="K12" s="9" t="s">
        <v>50</v>
      </c>
      <c r="L12" s="1" t="s">
        <v>101</v>
      </c>
      <c r="M12" s="1"/>
      <c r="N12" s="5"/>
      <c r="O12" s="5"/>
      <c r="P12" s="5"/>
      <c r="Q12" s="5"/>
    </row>
    <row r="13" spans="1:17">
      <c r="A13" s="1">
        <v>9</v>
      </c>
      <c r="B13" s="1">
        <v>2</v>
      </c>
      <c r="C13" s="1">
        <f t="shared" si="0"/>
        <v>400</v>
      </c>
      <c r="D13" s="1" t="s">
        <v>33</v>
      </c>
      <c r="E13" s="9" t="s">
        <v>73</v>
      </c>
      <c r="F13" s="10" t="s">
        <v>74</v>
      </c>
      <c r="G13" s="9" t="s">
        <v>64</v>
      </c>
      <c r="H13" s="9" t="s">
        <v>75</v>
      </c>
      <c r="I13" s="9" t="s">
        <v>66</v>
      </c>
      <c r="J13" s="9" t="s">
        <v>76</v>
      </c>
      <c r="K13" s="9" t="s">
        <v>50</v>
      </c>
      <c r="L13" s="1" t="s">
        <v>77</v>
      </c>
      <c r="M13" s="1"/>
      <c r="N13" s="5"/>
      <c r="O13" s="5"/>
      <c r="P13" s="5"/>
      <c r="Q13" s="5"/>
    </row>
    <row r="14" spans="1:17">
      <c r="A14" s="1">
        <v>10</v>
      </c>
      <c r="B14" s="1">
        <v>1</v>
      </c>
      <c r="C14" s="1">
        <f t="shared" si="0"/>
        <v>200</v>
      </c>
      <c r="D14" s="1" t="s">
        <v>34</v>
      </c>
      <c r="E14" s="9" t="s">
        <v>35</v>
      </c>
      <c r="F14" s="10">
        <v>50</v>
      </c>
      <c r="G14" s="9" t="s">
        <v>64</v>
      </c>
      <c r="H14" s="9" t="s">
        <v>69</v>
      </c>
      <c r="I14" s="9" t="s">
        <v>70</v>
      </c>
      <c r="J14" s="9" t="s">
        <v>71</v>
      </c>
      <c r="K14" s="9" t="s">
        <v>50</v>
      </c>
      <c r="L14" s="1" t="s">
        <v>72</v>
      </c>
      <c r="M14" s="1"/>
      <c r="N14" s="5"/>
      <c r="O14" s="5"/>
      <c r="P14" s="5"/>
      <c r="Q14" s="5"/>
    </row>
    <row r="15" spans="1:17">
      <c r="A15" s="1">
        <v>11</v>
      </c>
      <c r="B15" s="1">
        <v>2</v>
      </c>
      <c r="C15" s="1">
        <f t="shared" si="0"/>
        <v>400</v>
      </c>
      <c r="D15" s="1" t="s">
        <v>36</v>
      </c>
      <c r="E15" s="9" t="s">
        <v>62</v>
      </c>
      <c r="F15" s="10" t="s">
        <v>63</v>
      </c>
      <c r="G15" s="9" t="s">
        <v>64</v>
      </c>
      <c r="H15" s="9" t="s">
        <v>65</v>
      </c>
      <c r="I15" s="9" t="s">
        <v>66</v>
      </c>
      <c r="J15" s="9" t="s">
        <v>67</v>
      </c>
      <c r="K15" s="9" t="s">
        <v>50</v>
      </c>
      <c r="L15" s="1" t="s">
        <v>68</v>
      </c>
      <c r="M15" s="1"/>
      <c r="N15" s="5"/>
      <c r="O15" s="5"/>
      <c r="P15" s="5"/>
      <c r="Q15" s="5"/>
    </row>
    <row r="16" spans="1:17">
      <c r="A16" s="1">
        <v>12</v>
      </c>
      <c r="B16" s="1">
        <v>1</v>
      </c>
      <c r="C16" s="1">
        <f t="shared" si="0"/>
        <v>200</v>
      </c>
      <c r="D16" s="1" t="s">
        <v>37</v>
      </c>
      <c r="E16" s="9" t="s">
        <v>38</v>
      </c>
      <c r="F16" s="10"/>
      <c r="G16" s="9" t="s">
        <v>78</v>
      </c>
      <c r="H16" s="9" t="s">
        <v>79</v>
      </c>
      <c r="I16" s="9" t="s">
        <v>80</v>
      </c>
      <c r="J16" s="9" t="s">
        <v>81</v>
      </c>
      <c r="K16" s="9" t="s">
        <v>50</v>
      </c>
      <c r="L16" s="1" t="s">
        <v>82</v>
      </c>
      <c r="M16" s="1"/>
      <c r="N16" s="5"/>
      <c r="O16" s="5"/>
      <c r="P16" s="5"/>
      <c r="Q16" s="5"/>
    </row>
    <row r="17" spans="1:13">
      <c r="A17" s="1">
        <v>14</v>
      </c>
      <c r="B17" s="1">
        <v>1</v>
      </c>
      <c r="C17" s="1">
        <f t="shared" si="0"/>
        <v>200</v>
      </c>
      <c r="D17" s="1" t="s">
        <v>39</v>
      </c>
      <c r="E17" s="9" t="s">
        <v>40</v>
      </c>
      <c r="F17" s="10"/>
      <c r="G17" s="9" t="s">
        <v>90</v>
      </c>
      <c r="H17" s="9" t="s">
        <v>89</v>
      </c>
      <c r="I17" s="9" t="s">
        <v>88</v>
      </c>
      <c r="J17" s="1" t="s">
        <v>107</v>
      </c>
      <c r="K17" s="9" t="s">
        <v>50</v>
      </c>
      <c r="L17" s="15" t="s">
        <v>108</v>
      </c>
      <c r="M17" s="1"/>
    </row>
    <row r="18" spans="1:13">
      <c r="A18" s="1">
        <v>15</v>
      </c>
      <c r="B18" s="1">
        <v>1</v>
      </c>
      <c r="C18" s="1">
        <f t="shared" si="0"/>
        <v>200</v>
      </c>
      <c r="D18" s="1" t="s">
        <v>41</v>
      </c>
      <c r="E18" s="9" t="s">
        <v>42</v>
      </c>
      <c r="F18" s="9" t="s">
        <v>83</v>
      </c>
      <c r="G18" s="9" t="s">
        <v>42</v>
      </c>
      <c r="H18" s="9" t="s">
        <v>84</v>
      </c>
      <c r="I18" s="9" t="s">
        <v>85</v>
      </c>
      <c r="J18" s="9" t="s">
        <v>86</v>
      </c>
      <c r="K18" s="9" t="s">
        <v>50</v>
      </c>
      <c r="L18" s="1" t="s">
        <v>87</v>
      </c>
      <c r="M18" s="1"/>
    </row>
    <row r="19" spans="1:13">
      <c r="A19" s="3"/>
      <c r="B19" s="3"/>
      <c r="C19" s="3"/>
      <c r="D19" s="3"/>
    </row>
    <row r="20" spans="1:13">
      <c r="A20" s="3"/>
      <c r="B20" s="3"/>
      <c r="C20" s="3"/>
      <c r="D20" s="3"/>
      <c r="G20" t="s">
        <v>106</v>
      </c>
    </row>
    <row r="21" spans="1:13">
      <c r="D21" s="8" t="s">
        <v>0</v>
      </c>
      <c r="E21" s="6" t="s">
        <v>11</v>
      </c>
      <c r="G21" s="1" t="s">
        <v>13</v>
      </c>
      <c r="H21" s="1">
        <f>H23-H22</f>
        <v>42</v>
      </c>
    </row>
    <row r="22" spans="1:13">
      <c r="D22" s="1"/>
      <c r="E22" s="1"/>
      <c r="G22" s="1" t="s">
        <v>14</v>
      </c>
      <c r="H22" s="1">
        <v>0</v>
      </c>
    </row>
    <row r="23" spans="1:13">
      <c r="D23" s="1"/>
      <c r="E23" s="1"/>
      <c r="G23" s="1" t="s">
        <v>15</v>
      </c>
      <c r="H23" s="1">
        <f>SUM(B5:B18)</f>
        <v>42</v>
      </c>
    </row>
    <row r="24" spans="1:13">
      <c r="D24" s="1"/>
      <c r="E24" s="1"/>
    </row>
    <row r="25" spans="1:13">
      <c r="D25" s="1"/>
      <c r="E25" s="1"/>
    </row>
    <row r="26" spans="1:13">
      <c r="D26" s="1"/>
      <c r="E26" s="1"/>
    </row>
    <row r="27" spans="1:13">
      <c r="D27" s="1"/>
      <c r="E27" s="1"/>
    </row>
    <row r="28" spans="1:13">
      <c r="D28" s="1"/>
      <c r="E28" s="1"/>
    </row>
    <row r="29" spans="1:13">
      <c r="D29" s="1"/>
      <c r="E29" s="1"/>
    </row>
    <row r="30" spans="1:13">
      <c r="D30" s="1"/>
      <c r="E30" s="1"/>
    </row>
    <row r="31" spans="1:13">
      <c r="D31" s="1"/>
      <c r="E31" s="1"/>
    </row>
    <row r="32" spans="1:13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>
        <f>SUM(D22:D38)</f>
        <v>0</v>
      </c>
      <c r="E39" s="7" t="s">
        <v>12</v>
      </c>
    </row>
  </sheetData>
  <mergeCells count="1">
    <mergeCell ref="A2:B2"/>
  </mergeCells>
  <hyperlinks>
    <hyperlink ref="I5" r:id="rId1" display="http://digikey.com/Suppliers/us/Analog-Devices.page?lang=en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Base</vt:lpstr>
      <vt:lpstr>Number_of_boards</vt:lpstr>
      <vt:lpstr>Base!Number_of_boards___device</vt:lpstr>
      <vt:lpstr>Base!Qty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2013-05-07T00:50:59Z</cp:lastPrinted>
  <dcterms:created xsi:type="dcterms:W3CDTF">2013-02-21T02:48:05Z</dcterms:created>
  <dcterms:modified xsi:type="dcterms:W3CDTF">2014-09-24T00:27:36Z</dcterms:modified>
</cp:coreProperties>
</file>